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6275" windowHeight="7935" activeTab="2"/>
  </bookViews>
  <sheets>
    <sheet name="CHI" sheetId="1" r:id="rId1"/>
    <sheet name="THU" sheetId="2" r:id="rId2"/>
    <sheet name="TỔNG KẾT" sheetId="3" r:id="rId3"/>
  </sheets>
  <calcPr calcId="144525"/>
</workbook>
</file>

<file path=xl/calcChain.xml><?xml version="1.0" encoding="utf-8"?>
<calcChain xmlns="http://schemas.openxmlformats.org/spreadsheetml/2006/main">
  <c r="D4" i="2" l="1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" i="2"/>
  <c r="F36" i="1" l="1"/>
  <c r="B33" i="2" l="1"/>
  <c r="E33" i="2" l="1"/>
  <c r="D33" i="2"/>
  <c r="E36" i="1"/>
  <c r="M36" i="1" l="1"/>
  <c r="E37" i="1" l="1"/>
  <c r="E35" i="2"/>
  <c r="C4" i="3" l="1"/>
</calcChain>
</file>

<file path=xl/sharedStrings.xml><?xml version="1.0" encoding="utf-8"?>
<sst xmlns="http://schemas.openxmlformats.org/spreadsheetml/2006/main" count="61" uniqueCount="57">
  <si>
    <t>ĐỨC CHI</t>
  </si>
  <si>
    <t>LiỄU CHI</t>
  </si>
  <si>
    <t>STT</t>
  </si>
  <si>
    <t>CĂN TIN</t>
  </si>
  <si>
    <t>SIÊU THỊ</t>
  </si>
  <si>
    <t>DOANH THU</t>
  </si>
  <si>
    <t>TỔNG</t>
  </si>
  <si>
    <t>NGÀY</t>
  </si>
  <si>
    <t>TỔNG THU</t>
  </si>
  <si>
    <t>TỔNG CHI</t>
  </si>
  <si>
    <t>THU MẶT BẰNG LƯU NIỆM</t>
  </si>
  <si>
    <t>TỔNG LÃI, LỖ</t>
  </si>
  <si>
    <t>CHIA LỢI NHUẬN</t>
  </si>
  <si>
    <t>CÔNG NỢ VÀ NHỮNG VIỆC CHƯA THỰC HIỆN</t>
  </si>
  <si>
    <t>1. Nợ BHXH, Công đoàn 2 quý</t>
  </si>
  <si>
    <t>2. Nợ tiền thuê mặt bằng + tiêu thụ điện, nước 1 tháng</t>
  </si>
  <si>
    <t>3. Đóng thuế VAT, TNDN - Không</t>
  </si>
  <si>
    <t>4. Quỹ dự phòng tài chính - Không</t>
  </si>
  <si>
    <t>5. Quỹ phúc lợi - Không</t>
  </si>
  <si>
    <t>6. Quyết toán thuế 2012 đến nay - Chưa</t>
  </si>
  <si>
    <t>PHƯỢNG CHI</t>
  </si>
  <si>
    <t>Chi lương Đức</t>
  </si>
  <si>
    <t>Chi Đức đổ xăng</t>
  </si>
  <si>
    <t>CHI THÁNG 9/2018</t>
  </si>
  <si>
    <t>Gà + sườn + Coop BT</t>
  </si>
  <si>
    <t>Bình Điền + Mega</t>
  </si>
  <si>
    <t>Nón Q12 + Balo Q12</t>
  </si>
  <si>
    <t>Mì Vifon + Lotte</t>
  </si>
  <si>
    <t>Quà Trung thu cho khách + nhân viên</t>
  </si>
  <si>
    <t>Ngò, thảo quả + bò</t>
  </si>
  <si>
    <t>Thuốc lá + bò</t>
  </si>
  <si>
    <t>Cúng Cô hồn + đồ chơi Hoa Nhi</t>
  </si>
  <si>
    <t>Đồ chơi Thắng Toàn + xúc xích</t>
  </si>
  <si>
    <t>Áo khoác + bò, xương</t>
  </si>
  <si>
    <t>Big C + kẹo dừa Thanh Long</t>
  </si>
  <si>
    <t>Dép Tân Bình + hàng Đà Lạt</t>
  </si>
  <si>
    <t>Tôm + thuốc lá</t>
  </si>
  <si>
    <t>Dép chung cư + gà, sườn</t>
  </si>
  <si>
    <t>Bò + tôm</t>
  </si>
  <si>
    <t>Mega + Big C</t>
  </si>
  <si>
    <t>Hàng tạp hóa + bim bim</t>
  </si>
  <si>
    <t>Tương đen, đỏ + bò</t>
  </si>
  <si>
    <t>Cá basa + dép chung cư</t>
  </si>
  <si>
    <t>Coop BT + bánh mì</t>
  </si>
  <si>
    <t>Emart + bò</t>
  </si>
  <si>
    <t>Gà + sườn + Big C PT</t>
  </si>
  <si>
    <t>Bao xốp + khăn ướt</t>
  </si>
  <si>
    <t>Phí kế toán T8/2018</t>
  </si>
  <si>
    <t>Trà Bắc + Mega</t>
  </si>
  <si>
    <t>Đồ chơi Hoa Nhi</t>
  </si>
  <si>
    <t>Bò + sữa chua</t>
  </si>
  <si>
    <t>Mặt bằng T8 + điện nước T7</t>
  </si>
  <si>
    <t>Lương T9 + thưởng 2/9</t>
  </si>
  <si>
    <t>THU THÁNG 09/2018</t>
  </si>
  <si>
    <t>TỔNG KẾT THÁNG 9/2018</t>
  </si>
  <si>
    <t>DÌ: 13.635</t>
  </si>
  <si>
    <t>ĐỨC: 27.271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</si>
</sst>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erminal"/>
      <family val="3"/>
      <charset val="255"/>
    </font>
    <font>
      <sz val="18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16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/>
    <xf numFmtId="3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right"/>
    </xf>
    <xf numFmtId="0" fontId="4" fillId="0" borderId="1" xfId="0" applyFont="1" applyBorder="1"/>
    <xf numFmtId="0" fontId="3" fillId="0" borderId="1" xfId="0" applyFont="1" applyBorder="1"/>
    <xf numFmtId="0" fontId="9" fillId="0" borderId="3" xfId="0" applyFont="1" applyBorder="1" applyAlignment="1"/>
    <xf numFmtId="0" fontId="9" fillId="0" borderId="4" xfId="0" applyFont="1" applyBorder="1" applyAlignment="1"/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3" fontId="1" fillId="0" borderId="1" xfId="0" applyNumberFormat="1" applyFont="1" applyBorder="1" applyAlignment="1">
      <alignment horizontal="right"/>
    </xf>
    <xf numFmtId="3" fontId="7" fillId="0" borderId="1" xfId="0" applyNumberFormat="1" applyFont="1" applyBorder="1"/>
    <xf numFmtId="3" fontId="2" fillId="0" borderId="4" xfId="0" applyNumberFormat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3" fontId="1" fillId="2" borderId="1" xfId="0" applyNumberFormat="1" applyFont="1" applyFill="1" applyBorder="1"/>
    <xf numFmtId="3" fontId="3" fillId="0" borderId="1" xfId="0" applyNumberFormat="1" applyFont="1" applyBorder="1"/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4" fillId="0" borderId="11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3" fontId="1" fillId="0" borderId="1" xfId="0" applyNumberFormat="1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3" fontId="1" fillId="2" borderId="1" xfId="0" applyNumberFormat="1" applyFont="1" applyFill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center"/>
    </xf>
    <xf numFmtId="3" fontId="8" fillId="0" borderId="3" xfId="0" applyNumberFormat="1" applyFont="1" applyBorder="1" applyAlignment="1">
      <alignment horizontal="center"/>
    </xf>
    <xf numFmtId="0" fontId="10" fillId="0" borderId="2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8" fillId="0" borderId="2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3" fontId="11" fillId="0" borderId="13" xfId="0" applyNumberFormat="1" applyFont="1" applyBorder="1" applyAlignment="1">
      <alignment vertical="center" wrapText="1"/>
    </xf>
    <xf numFmtId="3" fontId="11" fillId="0" borderId="14" xfId="0" applyNumberFormat="1" applyFont="1" applyBorder="1" applyAlignment="1">
      <alignment vertical="center" wrapText="1"/>
    </xf>
    <xf numFmtId="3" fontId="11" fillId="0" borderId="15" xfId="0" applyNumberFormat="1" applyFont="1" applyBorder="1" applyAlignment="1">
      <alignment vertical="center" wrapText="1"/>
    </xf>
    <xf numFmtId="3" fontId="11" fillId="0" borderId="16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opLeftCell="A34" workbookViewId="0">
      <selection activeCell="M1" sqref="M1:M1048576"/>
    </sheetView>
  </sheetViews>
  <sheetFormatPr defaultColWidth="11.85546875" defaultRowHeight="18" customHeight="1" x14ac:dyDescent="0.3"/>
  <cols>
    <col min="1" max="1" width="8.140625" style="5" customWidth="1"/>
    <col min="2" max="3" width="11.85546875" style="1"/>
    <col min="4" max="4" width="24.42578125" style="1" customWidth="1"/>
    <col min="5" max="5" width="17" style="1" customWidth="1"/>
    <col min="6" max="6" width="15.42578125" style="1" customWidth="1"/>
    <col min="7" max="7" width="0.140625" style="1" hidden="1" customWidth="1"/>
    <col min="8" max="12" width="11.85546875" style="1" hidden="1" customWidth="1"/>
    <col min="13" max="13" width="20.85546875" style="1" customWidth="1"/>
    <col min="14" max="15" width="13" style="1" bestFit="1" customWidth="1"/>
    <col min="16" max="16384" width="11.85546875" style="1"/>
  </cols>
  <sheetData>
    <row r="1" spans="1:13" ht="58.5" customHeight="1" x14ac:dyDescent="0.3">
      <c r="A1" s="57" t="s">
        <v>23</v>
      </c>
      <c r="B1" s="58"/>
      <c r="C1" s="58"/>
      <c r="D1" s="58"/>
      <c r="E1" s="58"/>
      <c r="F1" s="59"/>
    </row>
    <row r="2" spans="1:13" ht="18" customHeight="1" x14ac:dyDescent="0.3">
      <c r="A2" s="66" t="s">
        <v>2</v>
      </c>
      <c r="B2" s="60" t="s">
        <v>0</v>
      </c>
      <c r="C2" s="61"/>
      <c r="D2" s="61"/>
      <c r="E2" s="62"/>
      <c r="F2" s="41" t="s">
        <v>1</v>
      </c>
      <c r="M2" s="41" t="s">
        <v>20</v>
      </c>
    </row>
    <row r="3" spans="1:13" ht="18" customHeight="1" x14ac:dyDescent="0.3">
      <c r="A3" s="67"/>
      <c r="B3" s="63"/>
      <c r="C3" s="64"/>
      <c r="D3" s="64"/>
      <c r="E3" s="65"/>
      <c r="F3" s="42"/>
      <c r="M3" s="42"/>
    </row>
    <row r="4" spans="1:13" ht="18" customHeight="1" x14ac:dyDescent="0.3">
      <c r="A4" s="3"/>
      <c r="B4" s="49" t="s">
        <v>24</v>
      </c>
      <c r="C4" s="49"/>
      <c r="D4" s="49"/>
      <c r="E4" s="6">
        <v>8928</v>
      </c>
      <c r="F4" s="9">
        <v>2026</v>
      </c>
      <c r="M4" s="7">
        <v>5000</v>
      </c>
    </row>
    <row r="5" spans="1:13" ht="18" customHeight="1" x14ac:dyDescent="0.3">
      <c r="A5" s="5">
        <v>2</v>
      </c>
      <c r="B5" s="49" t="s">
        <v>25</v>
      </c>
      <c r="C5" s="49"/>
      <c r="D5" s="49"/>
      <c r="E5" s="6">
        <v>11337</v>
      </c>
      <c r="F5" s="9">
        <v>692</v>
      </c>
      <c r="M5" s="7"/>
    </row>
    <row r="6" spans="1:13" ht="18" customHeight="1" x14ac:dyDescent="0.3">
      <c r="A6" s="5">
        <v>3</v>
      </c>
      <c r="B6" s="49" t="s">
        <v>26</v>
      </c>
      <c r="C6" s="49"/>
      <c r="D6" s="49"/>
      <c r="E6" s="6">
        <v>4755</v>
      </c>
      <c r="F6" s="9">
        <v>272</v>
      </c>
      <c r="M6" s="7"/>
    </row>
    <row r="7" spans="1:13" ht="18" customHeight="1" x14ac:dyDescent="0.3">
      <c r="A7" s="20">
        <v>4</v>
      </c>
      <c r="B7" s="49" t="s">
        <v>27</v>
      </c>
      <c r="C7" s="49"/>
      <c r="D7" s="49"/>
      <c r="E7" s="6">
        <v>3695</v>
      </c>
      <c r="F7" s="33">
        <v>490</v>
      </c>
      <c r="M7" s="7"/>
    </row>
    <row r="8" spans="1:13" ht="18" customHeight="1" x14ac:dyDescent="0.3">
      <c r="A8" s="20">
        <v>5</v>
      </c>
      <c r="B8" s="49" t="s">
        <v>28</v>
      </c>
      <c r="C8" s="49"/>
      <c r="D8" s="49"/>
      <c r="E8" s="6">
        <v>1104</v>
      </c>
      <c r="F8" s="9">
        <v>320</v>
      </c>
      <c r="M8" s="7"/>
    </row>
    <row r="9" spans="1:13" ht="18" customHeight="1" x14ac:dyDescent="0.3">
      <c r="A9" s="20">
        <v>6</v>
      </c>
      <c r="B9" s="49" t="s">
        <v>29</v>
      </c>
      <c r="C9" s="49"/>
      <c r="D9" s="49"/>
      <c r="E9" s="6">
        <v>649</v>
      </c>
      <c r="F9" s="9">
        <v>759</v>
      </c>
      <c r="M9" s="7"/>
    </row>
    <row r="10" spans="1:13" ht="18" customHeight="1" x14ac:dyDescent="0.3">
      <c r="A10" s="20">
        <v>7</v>
      </c>
      <c r="B10" s="49" t="s">
        <v>30</v>
      </c>
      <c r="C10" s="49"/>
      <c r="D10" s="49"/>
      <c r="E10" s="6">
        <v>815</v>
      </c>
      <c r="F10" s="33">
        <v>247</v>
      </c>
      <c r="M10" s="7"/>
    </row>
    <row r="11" spans="1:13" ht="18" customHeight="1" x14ac:dyDescent="0.3">
      <c r="A11" s="20">
        <v>8</v>
      </c>
      <c r="B11" s="49" t="s">
        <v>31</v>
      </c>
      <c r="C11" s="49"/>
      <c r="D11" s="49"/>
      <c r="E11" s="6">
        <v>2870</v>
      </c>
      <c r="F11" s="10">
        <v>458</v>
      </c>
    </row>
    <row r="12" spans="1:13" ht="18" customHeight="1" x14ac:dyDescent="0.3">
      <c r="A12" s="20">
        <v>9</v>
      </c>
      <c r="B12" s="49" t="s">
        <v>32</v>
      </c>
      <c r="C12" s="49"/>
      <c r="D12" s="49"/>
      <c r="E12" s="6">
        <v>3517</v>
      </c>
      <c r="F12" s="27">
        <v>695</v>
      </c>
      <c r="M12" s="7"/>
    </row>
    <row r="13" spans="1:13" ht="18" customHeight="1" x14ac:dyDescent="0.3">
      <c r="A13" s="20">
        <v>10</v>
      </c>
      <c r="B13" s="49" t="s">
        <v>33</v>
      </c>
      <c r="C13" s="49"/>
      <c r="D13" s="49"/>
      <c r="E13" s="6">
        <v>2760</v>
      </c>
      <c r="F13" s="9">
        <v>655</v>
      </c>
      <c r="M13" s="7"/>
    </row>
    <row r="14" spans="1:13" ht="18" customHeight="1" x14ac:dyDescent="0.3">
      <c r="A14" s="20">
        <v>11</v>
      </c>
      <c r="B14" s="49" t="s">
        <v>34</v>
      </c>
      <c r="C14" s="49"/>
      <c r="D14" s="49"/>
      <c r="E14" s="6">
        <v>2052</v>
      </c>
      <c r="F14" s="9">
        <v>687</v>
      </c>
      <c r="M14" s="7"/>
    </row>
    <row r="15" spans="1:13" ht="18" customHeight="1" x14ac:dyDescent="0.3">
      <c r="A15" s="20">
        <v>12</v>
      </c>
      <c r="B15" s="49" t="s">
        <v>35</v>
      </c>
      <c r="C15" s="49"/>
      <c r="D15" s="49"/>
      <c r="E15" s="6">
        <v>2970</v>
      </c>
      <c r="F15" s="24">
        <v>215</v>
      </c>
      <c r="M15" s="7"/>
    </row>
    <row r="16" spans="1:13" ht="18" customHeight="1" x14ac:dyDescent="0.3">
      <c r="A16" s="36">
        <v>13</v>
      </c>
      <c r="B16" s="49" t="s">
        <v>36</v>
      </c>
      <c r="C16" s="49"/>
      <c r="D16" s="49"/>
      <c r="E16" s="6">
        <v>775</v>
      </c>
      <c r="F16" s="9">
        <v>720</v>
      </c>
      <c r="M16" s="7"/>
    </row>
    <row r="17" spans="1:13" ht="18" customHeight="1" x14ac:dyDescent="0.3">
      <c r="A17" s="36">
        <v>14</v>
      </c>
      <c r="B17" s="49" t="s">
        <v>37</v>
      </c>
      <c r="C17" s="49"/>
      <c r="D17" s="49"/>
      <c r="E17" s="6">
        <v>6420</v>
      </c>
      <c r="F17" s="24">
        <v>2711</v>
      </c>
      <c r="M17" s="7">
        <v>5000</v>
      </c>
    </row>
    <row r="18" spans="1:13" ht="18" customHeight="1" x14ac:dyDescent="0.3">
      <c r="A18" s="36">
        <v>15</v>
      </c>
      <c r="B18" s="49" t="s">
        <v>38</v>
      </c>
      <c r="C18" s="49"/>
      <c r="D18" s="49"/>
      <c r="E18" s="6">
        <v>1620</v>
      </c>
      <c r="F18" s="9">
        <v>302</v>
      </c>
      <c r="M18" s="7"/>
    </row>
    <row r="19" spans="1:13" ht="18" customHeight="1" x14ac:dyDescent="0.3">
      <c r="A19" s="36">
        <v>16</v>
      </c>
      <c r="B19" s="49" t="s">
        <v>39</v>
      </c>
      <c r="C19" s="49"/>
      <c r="D19" s="49"/>
      <c r="E19" s="6">
        <v>6606</v>
      </c>
      <c r="F19" s="9">
        <v>50</v>
      </c>
      <c r="M19" s="7"/>
    </row>
    <row r="20" spans="1:13" ht="18" customHeight="1" x14ac:dyDescent="0.3">
      <c r="A20" s="36">
        <v>17</v>
      </c>
      <c r="B20" s="49" t="s">
        <v>40</v>
      </c>
      <c r="C20" s="49"/>
      <c r="D20" s="49"/>
      <c r="E20" s="6">
        <v>682</v>
      </c>
      <c r="F20" s="9">
        <v>501</v>
      </c>
      <c r="M20" s="7"/>
    </row>
    <row r="21" spans="1:13" ht="18" customHeight="1" x14ac:dyDescent="0.3">
      <c r="A21" s="36">
        <v>18</v>
      </c>
      <c r="B21" s="49" t="s">
        <v>41</v>
      </c>
      <c r="C21" s="49"/>
      <c r="D21" s="49"/>
      <c r="E21" s="6">
        <v>780</v>
      </c>
      <c r="F21" s="9">
        <v>600</v>
      </c>
      <c r="M21" s="7"/>
    </row>
    <row r="22" spans="1:13" ht="18" customHeight="1" x14ac:dyDescent="0.3">
      <c r="A22" s="36">
        <v>19</v>
      </c>
      <c r="B22" s="49" t="s">
        <v>42</v>
      </c>
      <c r="C22" s="49"/>
      <c r="D22" s="49"/>
      <c r="E22" s="6">
        <v>1570</v>
      </c>
      <c r="F22" s="33">
        <v>440</v>
      </c>
      <c r="M22" s="7"/>
    </row>
    <row r="23" spans="1:13" ht="18" customHeight="1" x14ac:dyDescent="0.3">
      <c r="A23" s="36">
        <v>20</v>
      </c>
      <c r="B23" s="49" t="s">
        <v>43</v>
      </c>
      <c r="C23" s="49"/>
      <c r="D23" s="49"/>
      <c r="E23" s="6">
        <v>4311</v>
      </c>
      <c r="F23" s="10">
        <v>511</v>
      </c>
      <c r="M23" s="7"/>
    </row>
    <row r="24" spans="1:13" ht="18" customHeight="1" x14ac:dyDescent="0.3">
      <c r="A24" s="36">
        <v>21</v>
      </c>
      <c r="B24" s="49" t="s">
        <v>44</v>
      </c>
      <c r="C24" s="49"/>
      <c r="D24" s="49"/>
      <c r="E24" s="6">
        <v>2818</v>
      </c>
      <c r="F24" s="9">
        <v>453</v>
      </c>
      <c r="M24" s="7"/>
    </row>
    <row r="25" spans="1:13" ht="18" customHeight="1" x14ac:dyDescent="0.3">
      <c r="A25" s="36">
        <v>22</v>
      </c>
      <c r="B25" s="49" t="s">
        <v>45</v>
      </c>
      <c r="C25" s="49"/>
      <c r="D25" s="49"/>
      <c r="E25" s="6">
        <v>4748</v>
      </c>
      <c r="F25" s="9">
        <v>1110</v>
      </c>
      <c r="M25" s="7"/>
    </row>
    <row r="26" spans="1:13" ht="15.75" customHeight="1" x14ac:dyDescent="0.3">
      <c r="A26" s="36">
        <v>23</v>
      </c>
      <c r="B26" s="49" t="s">
        <v>46</v>
      </c>
      <c r="C26" s="49"/>
      <c r="D26" s="49"/>
      <c r="E26" s="6">
        <v>770</v>
      </c>
      <c r="F26" s="9">
        <v>0</v>
      </c>
      <c r="M26" s="7"/>
    </row>
    <row r="27" spans="1:13" ht="18" customHeight="1" x14ac:dyDescent="0.3">
      <c r="A27" s="36">
        <v>24</v>
      </c>
      <c r="B27" s="49" t="s">
        <v>47</v>
      </c>
      <c r="C27" s="49"/>
      <c r="D27" s="49"/>
      <c r="E27" s="6">
        <v>2000</v>
      </c>
      <c r="F27" s="1">
        <v>292</v>
      </c>
      <c r="M27" s="7">
        <v>5000</v>
      </c>
    </row>
    <row r="28" spans="1:13" ht="18" customHeight="1" x14ac:dyDescent="0.3">
      <c r="A28" s="36">
        <v>25</v>
      </c>
      <c r="B28" s="46" t="s">
        <v>40</v>
      </c>
      <c r="C28" s="47"/>
      <c r="D28" s="48"/>
      <c r="E28" s="6">
        <v>6670</v>
      </c>
      <c r="F28" s="9">
        <v>1130</v>
      </c>
      <c r="M28" s="7"/>
    </row>
    <row r="29" spans="1:13" ht="18" customHeight="1" x14ac:dyDescent="0.3">
      <c r="A29" s="36">
        <v>26</v>
      </c>
      <c r="B29" s="46" t="s">
        <v>48</v>
      </c>
      <c r="C29" s="47"/>
      <c r="D29" s="48"/>
      <c r="E29" s="6">
        <v>8632</v>
      </c>
      <c r="F29" s="9">
        <v>311</v>
      </c>
      <c r="M29" s="7"/>
    </row>
    <row r="30" spans="1:13" ht="18" customHeight="1" x14ac:dyDescent="0.3">
      <c r="A30" s="36">
        <v>27</v>
      </c>
      <c r="B30" s="49" t="s">
        <v>49</v>
      </c>
      <c r="C30" s="49"/>
      <c r="D30" s="49"/>
      <c r="E30" s="6">
        <v>475</v>
      </c>
      <c r="F30" s="33">
        <v>715</v>
      </c>
      <c r="M30" s="7"/>
    </row>
    <row r="31" spans="1:13" ht="18" customHeight="1" x14ac:dyDescent="0.3">
      <c r="A31" s="36">
        <v>28</v>
      </c>
      <c r="B31" s="49" t="s">
        <v>50</v>
      </c>
      <c r="C31" s="49"/>
      <c r="D31" s="49"/>
      <c r="E31" s="6">
        <v>830</v>
      </c>
      <c r="F31" s="24">
        <v>860</v>
      </c>
      <c r="M31" s="7"/>
    </row>
    <row r="32" spans="1:13" ht="18" customHeight="1" x14ac:dyDescent="0.3">
      <c r="A32" s="36">
        <v>29</v>
      </c>
      <c r="B32" s="49" t="s">
        <v>51</v>
      </c>
      <c r="C32" s="49"/>
      <c r="D32" s="49"/>
      <c r="E32" s="6">
        <v>80025</v>
      </c>
      <c r="F32" s="33">
        <v>2015</v>
      </c>
      <c r="M32" s="7"/>
    </row>
    <row r="33" spans="1:13" ht="18" customHeight="1" x14ac:dyDescent="0.3">
      <c r="A33" s="36">
        <v>30</v>
      </c>
      <c r="B33" s="49" t="s">
        <v>52</v>
      </c>
      <c r="C33" s="49"/>
      <c r="D33" s="49"/>
      <c r="E33" s="6">
        <v>41020</v>
      </c>
      <c r="F33" s="9">
        <v>120</v>
      </c>
      <c r="M33" s="7"/>
    </row>
    <row r="34" spans="1:13" ht="18" customHeight="1" x14ac:dyDescent="0.3">
      <c r="A34" s="36">
        <v>31</v>
      </c>
      <c r="B34" s="49" t="s">
        <v>22</v>
      </c>
      <c r="C34" s="49"/>
      <c r="D34" s="49"/>
      <c r="E34" s="6">
        <v>2000</v>
      </c>
      <c r="M34" s="7"/>
    </row>
    <row r="35" spans="1:13" ht="18" customHeight="1" x14ac:dyDescent="0.3">
      <c r="A35" s="36">
        <v>32</v>
      </c>
      <c r="B35" s="49" t="s">
        <v>21</v>
      </c>
      <c r="C35" s="49"/>
      <c r="D35" s="49"/>
      <c r="E35" s="6">
        <v>8000</v>
      </c>
      <c r="F35" s="11"/>
    </row>
    <row r="36" spans="1:13" ht="36.75" customHeight="1" x14ac:dyDescent="0.3">
      <c r="A36" s="34"/>
      <c r="B36" s="50" t="s">
        <v>6</v>
      </c>
      <c r="C36" s="47"/>
      <c r="D36" s="48"/>
      <c r="E36" s="28">
        <f>SUM(E4:E35)</f>
        <v>226204</v>
      </c>
      <c r="F36" s="28">
        <f>SUM(F4:F34)</f>
        <v>20357</v>
      </c>
      <c r="M36" s="28">
        <f>SUM(M4:M35)</f>
        <v>15000</v>
      </c>
    </row>
    <row r="37" spans="1:13" ht="36" customHeight="1" x14ac:dyDescent="0.3">
      <c r="A37" s="34"/>
      <c r="B37" s="51" t="s">
        <v>9</v>
      </c>
      <c r="C37" s="47"/>
      <c r="D37" s="48"/>
      <c r="E37" s="43">
        <f>SUM(E36:M36)</f>
        <v>261561</v>
      </c>
      <c r="F37" s="44"/>
      <c r="G37" s="44"/>
      <c r="H37" s="44"/>
      <c r="I37" s="44"/>
      <c r="J37" s="44"/>
      <c r="K37" s="44"/>
      <c r="L37" s="44"/>
      <c r="M37" s="45"/>
    </row>
    <row r="38" spans="1:13" ht="18" customHeight="1" x14ac:dyDescent="0.3">
      <c r="A38" s="34"/>
      <c r="B38" s="49"/>
      <c r="C38" s="49"/>
      <c r="D38" s="49"/>
      <c r="E38" s="6"/>
      <c r="F38" s="12"/>
    </row>
    <row r="39" spans="1:13" ht="18" customHeight="1" x14ac:dyDescent="0.3">
      <c r="A39" s="34"/>
      <c r="B39" s="49"/>
      <c r="C39" s="49"/>
      <c r="D39" s="49"/>
      <c r="E39" s="6"/>
      <c r="F39" s="12"/>
    </row>
    <row r="40" spans="1:13" ht="18" customHeight="1" x14ac:dyDescent="0.3">
      <c r="A40" s="34"/>
      <c r="B40" s="49"/>
      <c r="C40" s="49"/>
      <c r="D40" s="49"/>
      <c r="E40" s="6"/>
      <c r="F40" s="12"/>
    </row>
    <row r="41" spans="1:13" ht="18" customHeight="1" x14ac:dyDescent="0.3">
      <c r="A41" s="34"/>
      <c r="B41" s="49"/>
      <c r="C41" s="49"/>
      <c r="D41" s="49"/>
      <c r="E41" s="6"/>
      <c r="F41" s="12"/>
    </row>
    <row r="42" spans="1:13" ht="18" customHeight="1" x14ac:dyDescent="0.3">
      <c r="A42" s="34"/>
      <c r="B42" s="49"/>
      <c r="C42" s="49"/>
      <c r="D42" s="49"/>
      <c r="E42" s="6"/>
      <c r="F42" s="12"/>
    </row>
    <row r="43" spans="1:13" ht="18" customHeight="1" x14ac:dyDescent="0.3">
      <c r="A43" s="34"/>
      <c r="B43" s="49"/>
      <c r="C43" s="49"/>
      <c r="D43" s="49"/>
      <c r="E43" s="6"/>
      <c r="F43" s="12"/>
    </row>
    <row r="44" spans="1:13" ht="18" customHeight="1" x14ac:dyDescent="0.3">
      <c r="A44" s="34"/>
      <c r="B44" s="49"/>
      <c r="C44" s="49"/>
      <c r="D44" s="49"/>
      <c r="E44" s="6"/>
      <c r="F44" s="12"/>
    </row>
    <row r="45" spans="1:13" ht="18" customHeight="1" x14ac:dyDescent="0.3">
      <c r="A45" s="34"/>
      <c r="B45" s="49"/>
      <c r="C45" s="49"/>
      <c r="D45" s="49"/>
      <c r="E45" s="6"/>
      <c r="F45" s="12"/>
    </row>
    <row r="46" spans="1:13" ht="18" customHeight="1" x14ac:dyDescent="0.3">
      <c r="A46" s="34"/>
      <c r="B46" s="49"/>
      <c r="C46" s="49"/>
      <c r="D46" s="49"/>
      <c r="E46" s="6"/>
      <c r="F46" s="12"/>
    </row>
    <row r="47" spans="1:13" ht="18" customHeight="1" x14ac:dyDescent="0.3">
      <c r="A47" s="34"/>
      <c r="B47" s="49"/>
      <c r="C47" s="49"/>
      <c r="D47" s="49"/>
      <c r="E47" s="6"/>
      <c r="F47" s="12"/>
    </row>
    <row r="48" spans="1:13" ht="18" customHeight="1" x14ac:dyDescent="0.3">
      <c r="A48" s="34"/>
      <c r="B48" s="49"/>
      <c r="C48" s="49"/>
      <c r="D48" s="49"/>
      <c r="E48" s="6"/>
      <c r="F48" s="12"/>
    </row>
    <row r="49" spans="1:6" ht="18" customHeight="1" x14ac:dyDescent="0.3">
      <c r="A49" s="34"/>
      <c r="B49" s="49"/>
      <c r="C49" s="49"/>
      <c r="D49" s="49"/>
      <c r="E49" s="6"/>
      <c r="F49" s="12"/>
    </row>
    <row r="50" spans="1:6" ht="18" customHeight="1" x14ac:dyDescent="0.3">
      <c r="A50" s="34"/>
      <c r="B50" s="49"/>
      <c r="C50" s="49"/>
      <c r="D50" s="49"/>
      <c r="E50" s="6"/>
      <c r="F50" s="12"/>
    </row>
    <row r="51" spans="1:6" ht="18" customHeight="1" x14ac:dyDescent="0.3">
      <c r="A51" s="34"/>
      <c r="B51" s="49"/>
      <c r="C51" s="49"/>
      <c r="D51" s="49"/>
      <c r="E51" s="6"/>
      <c r="F51" s="12"/>
    </row>
    <row r="52" spans="1:6" ht="18" customHeight="1" x14ac:dyDescent="0.3">
      <c r="A52" s="34"/>
      <c r="B52" s="49"/>
      <c r="C52" s="49"/>
      <c r="D52" s="49"/>
      <c r="E52" s="6"/>
      <c r="F52" s="12"/>
    </row>
    <row r="53" spans="1:6" ht="18" customHeight="1" x14ac:dyDescent="0.3">
      <c r="A53" s="34"/>
      <c r="B53" s="49"/>
      <c r="C53" s="49"/>
      <c r="D53" s="49"/>
      <c r="E53" s="6"/>
      <c r="F53" s="12"/>
    </row>
    <row r="54" spans="1:6" ht="18" customHeight="1" x14ac:dyDescent="0.3">
      <c r="A54" s="34"/>
      <c r="B54" s="46"/>
      <c r="C54" s="47"/>
      <c r="D54" s="48"/>
      <c r="E54" s="6"/>
      <c r="F54" s="12"/>
    </row>
    <row r="55" spans="1:6" ht="18" customHeight="1" x14ac:dyDescent="0.3">
      <c r="A55" s="34"/>
      <c r="B55" s="46"/>
      <c r="C55" s="47"/>
      <c r="D55" s="48"/>
      <c r="E55" s="6"/>
      <c r="F55" s="12"/>
    </row>
    <row r="56" spans="1:6" ht="18" customHeight="1" x14ac:dyDescent="0.3">
      <c r="A56" s="34"/>
      <c r="B56" s="46"/>
      <c r="C56" s="47"/>
      <c r="D56" s="48"/>
      <c r="E56" s="6"/>
      <c r="F56" s="12"/>
    </row>
    <row r="57" spans="1:6" ht="18" customHeight="1" x14ac:dyDescent="0.3">
      <c r="A57" s="34"/>
      <c r="B57" s="46"/>
      <c r="C57" s="47"/>
      <c r="D57" s="48"/>
      <c r="E57" s="37"/>
      <c r="F57" s="6"/>
    </row>
    <row r="58" spans="1:6" ht="26.25" customHeight="1" x14ac:dyDescent="0.3">
      <c r="A58" s="54"/>
      <c r="B58" s="55"/>
      <c r="C58" s="55"/>
      <c r="D58" s="56"/>
      <c r="E58" s="28"/>
      <c r="F58" s="28"/>
    </row>
    <row r="59" spans="1:6" ht="25.5" customHeight="1" x14ac:dyDescent="0.3">
      <c r="A59" s="54"/>
      <c r="B59" s="55"/>
      <c r="C59" s="55"/>
      <c r="D59" s="56"/>
      <c r="E59" s="52"/>
      <c r="F59" s="53"/>
    </row>
    <row r="60" spans="1:6" ht="18" customHeight="1" x14ac:dyDescent="0.3">
      <c r="B60" s="49"/>
      <c r="C60" s="49"/>
      <c r="D60" s="49"/>
      <c r="E60" s="6"/>
      <c r="F60" s="12"/>
    </row>
    <row r="61" spans="1:6" ht="18" customHeight="1" x14ac:dyDescent="0.3">
      <c r="B61" s="49"/>
      <c r="C61" s="49"/>
      <c r="D61" s="49"/>
      <c r="E61" s="6"/>
      <c r="F61" s="12"/>
    </row>
    <row r="62" spans="1:6" ht="18" customHeight="1" x14ac:dyDescent="0.3">
      <c r="B62" s="49"/>
      <c r="C62" s="49"/>
      <c r="D62" s="49"/>
      <c r="E62" s="4"/>
      <c r="F62" s="12"/>
    </row>
    <row r="63" spans="1:6" ht="18" customHeight="1" x14ac:dyDescent="0.3">
      <c r="B63" s="49"/>
      <c r="C63" s="49"/>
      <c r="D63" s="49"/>
      <c r="E63" s="6"/>
      <c r="F63" s="12"/>
    </row>
    <row r="64" spans="1:6" ht="18" customHeight="1" x14ac:dyDescent="0.3">
      <c r="B64" s="49"/>
      <c r="C64" s="49"/>
      <c r="D64" s="49"/>
      <c r="E64" s="4"/>
      <c r="F64" s="12"/>
    </row>
    <row r="65" spans="1:6" ht="18" customHeight="1" x14ac:dyDescent="0.3">
      <c r="A65" s="13"/>
      <c r="B65" s="73"/>
      <c r="C65" s="74"/>
      <c r="D65" s="74"/>
      <c r="E65" s="75"/>
      <c r="F65" s="8"/>
    </row>
    <row r="66" spans="1:6" ht="18" customHeight="1" x14ac:dyDescent="0.3">
      <c r="B66" s="49"/>
      <c r="C66" s="49"/>
      <c r="D66" s="49"/>
      <c r="E66" s="6"/>
      <c r="F66" s="12"/>
    </row>
    <row r="67" spans="1:6" ht="18" customHeight="1" x14ac:dyDescent="0.3">
      <c r="B67" s="49"/>
      <c r="C67" s="49"/>
      <c r="D67" s="49"/>
      <c r="E67" s="4"/>
      <c r="F67" s="12"/>
    </row>
    <row r="68" spans="1:6" ht="18" customHeight="1" x14ac:dyDescent="0.3">
      <c r="B68" s="49"/>
      <c r="C68" s="49"/>
      <c r="D68" s="49"/>
      <c r="E68" s="6"/>
      <c r="F68" s="12"/>
    </row>
    <row r="69" spans="1:6" ht="18" customHeight="1" x14ac:dyDescent="0.3">
      <c r="B69" s="49"/>
      <c r="C69" s="49"/>
      <c r="D69" s="49"/>
      <c r="E69" s="6"/>
      <c r="F69" s="12"/>
    </row>
    <row r="70" spans="1:6" ht="18" customHeight="1" x14ac:dyDescent="0.3">
      <c r="B70" s="46"/>
      <c r="C70" s="47"/>
      <c r="D70" s="48"/>
      <c r="E70" s="6"/>
      <c r="F70" s="12"/>
    </row>
    <row r="71" spans="1:6" ht="18" customHeight="1" x14ac:dyDescent="0.3">
      <c r="B71" s="68"/>
      <c r="C71" s="69"/>
      <c r="D71" s="70"/>
      <c r="E71" s="7"/>
      <c r="F71" s="12"/>
    </row>
    <row r="72" spans="1:6" ht="18" customHeight="1" x14ac:dyDescent="0.3">
      <c r="B72" s="71"/>
      <c r="C72" s="71"/>
      <c r="D72" s="71"/>
      <c r="E72" s="7"/>
    </row>
    <row r="73" spans="1:6" ht="34.5" customHeight="1" x14ac:dyDescent="0.3">
      <c r="A73" s="57"/>
      <c r="B73" s="58"/>
      <c r="C73" s="58"/>
      <c r="D73" s="59"/>
      <c r="E73" s="14"/>
      <c r="F73" s="15"/>
    </row>
    <row r="74" spans="1:6" ht="33.75" customHeight="1" x14ac:dyDescent="0.3">
      <c r="A74" s="57"/>
      <c r="B74" s="58"/>
      <c r="C74" s="58"/>
      <c r="D74" s="59"/>
      <c r="E74" s="72"/>
      <c r="F74" s="72"/>
    </row>
  </sheetData>
  <mergeCells count="79">
    <mergeCell ref="E74:F74"/>
    <mergeCell ref="B9:D9"/>
    <mergeCell ref="B22:D22"/>
    <mergeCell ref="B23:D23"/>
    <mergeCell ref="B24:D24"/>
    <mergeCell ref="B25:D25"/>
    <mergeCell ref="B26:D26"/>
    <mergeCell ref="B27:D27"/>
    <mergeCell ref="B16:D16"/>
    <mergeCell ref="B17:D17"/>
    <mergeCell ref="B32:D32"/>
    <mergeCell ref="B33:D33"/>
    <mergeCell ref="A74:D74"/>
    <mergeCell ref="B65:E65"/>
    <mergeCell ref="A73:D73"/>
    <mergeCell ref="B52:D52"/>
    <mergeCell ref="B71:D71"/>
    <mergeCell ref="B72:D72"/>
    <mergeCell ref="B10:D10"/>
    <mergeCell ref="B11:D11"/>
    <mergeCell ref="B12:D12"/>
    <mergeCell ref="B13:D13"/>
    <mergeCell ref="B14:D14"/>
    <mergeCell ref="B15:D15"/>
    <mergeCell ref="B28:D28"/>
    <mergeCell ref="B53:D53"/>
    <mergeCell ref="B45:D45"/>
    <mergeCell ref="B46:D46"/>
    <mergeCell ref="B47:D47"/>
    <mergeCell ref="B48:D48"/>
    <mergeCell ref="B49:D49"/>
    <mergeCell ref="B30:D30"/>
    <mergeCell ref="B31:D31"/>
    <mergeCell ref="A1:F1"/>
    <mergeCell ref="B2:E3"/>
    <mergeCell ref="A2:A3"/>
    <mergeCell ref="B4:D4"/>
    <mergeCell ref="B5:D5"/>
    <mergeCell ref="B6:D6"/>
    <mergeCell ref="B7:D7"/>
    <mergeCell ref="B8:D8"/>
    <mergeCell ref="F2:F3"/>
    <mergeCell ref="B18:D18"/>
    <mergeCell ref="B19:D19"/>
    <mergeCell ref="B20:D20"/>
    <mergeCell ref="B21:D21"/>
    <mergeCell ref="B29:D29"/>
    <mergeCell ref="B34:D34"/>
    <mergeCell ref="B35:D35"/>
    <mergeCell ref="B70:D70"/>
    <mergeCell ref="B61:D61"/>
    <mergeCell ref="B62:D62"/>
    <mergeCell ref="B63:D63"/>
    <mergeCell ref="B64:D64"/>
    <mergeCell ref="B66:D66"/>
    <mergeCell ref="B67:D67"/>
    <mergeCell ref="E59:F59"/>
    <mergeCell ref="B60:D60"/>
    <mergeCell ref="B57:D57"/>
    <mergeCell ref="B68:D68"/>
    <mergeCell ref="B69:D69"/>
    <mergeCell ref="A58:D58"/>
    <mergeCell ref="A59:D59"/>
    <mergeCell ref="M2:M3"/>
    <mergeCell ref="E37:M37"/>
    <mergeCell ref="B56:D56"/>
    <mergeCell ref="B54:D54"/>
    <mergeCell ref="B55:D55"/>
    <mergeCell ref="B44:D44"/>
    <mergeCell ref="B36:D36"/>
    <mergeCell ref="B37:D37"/>
    <mergeCell ref="B38:D38"/>
    <mergeCell ref="B39:D39"/>
    <mergeCell ref="B40:D40"/>
    <mergeCell ref="B41:D41"/>
    <mergeCell ref="B42:D42"/>
    <mergeCell ref="B43:D43"/>
    <mergeCell ref="B50:D50"/>
    <mergeCell ref="B51:D51"/>
  </mergeCells>
  <pageMargins left="0.70866141732283472" right="0.70866141732283472" top="0.74803149606299213" bottom="0.74803149606299213" header="0.31496062992125984" footer="0.31496062992125984"/>
  <pageSetup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22" workbookViewId="0">
      <selection activeCell="E5" sqref="E5"/>
    </sheetView>
  </sheetViews>
  <sheetFormatPr defaultRowHeight="27.75" customHeight="1" x14ac:dyDescent="0.3"/>
  <cols>
    <col min="1" max="1" width="9.140625" style="5"/>
    <col min="2" max="2" width="9.140625" style="1"/>
    <col min="3" max="3" width="12" style="1" customWidth="1"/>
    <col min="4" max="4" width="22.5703125" style="1" customWidth="1"/>
    <col min="5" max="9" width="21.42578125" style="1" customWidth="1"/>
    <col min="10" max="16384" width="9.140625" style="1"/>
  </cols>
  <sheetData>
    <row r="1" spans="1:10" ht="27.75" customHeight="1" x14ac:dyDescent="0.3">
      <c r="A1" s="57" t="s">
        <v>53</v>
      </c>
      <c r="B1" s="77"/>
      <c r="C1" s="77"/>
      <c r="D1" s="77"/>
      <c r="E1" s="78"/>
      <c r="F1" s="31"/>
      <c r="G1" s="31"/>
      <c r="H1" s="31"/>
      <c r="I1" s="31"/>
    </row>
    <row r="2" spans="1:10" ht="21" customHeight="1" x14ac:dyDescent="0.3">
      <c r="A2" s="13" t="s">
        <v>7</v>
      </c>
      <c r="B2" s="83" t="s">
        <v>3</v>
      </c>
      <c r="C2" s="83"/>
      <c r="D2" s="2" t="s">
        <v>4</v>
      </c>
      <c r="E2" s="21" t="s">
        <v>5</v>
      </c>
      <c r="F2" s="30"/>
      <c r="G2" s="30"/>
      <c r="H2" s="30"/>
      <c r="I2" s="30"/>
    </row>
    <row r="3" spans="1:10" ht="18.75" x14ac:dyDescent="0.3">
      <c r="A3" s="5">
        <v>1</v>
      </c>
      <c r="B3" s="79">
        <v>3600</v>
      </c>
      <c r="C3" s="84"/>
      <c r="D3" s="6">
        <f>E3-B3</f>
        <v>8245</v>
      </c>
      <c r="E3" s="1">
        <v>11845</v>
      </c>
      <c r="F3" s="29"/>
      <c r="G3" s="29"/>
      <c r="H3" s="29"/>
      <c r="I3" s="29"/>
      <c r="J3" s="7"/>
    </row>
    <row r="4" spans="1:10" ht="18.75" x14ac:dyDescent="0.3">
      <c r="A4" s="5">
        <v>2</v>
      </c>
      <c r="B4" s="82">
        <v>2858</v>
      </c>
      <c r="C4" s="82"/>
      <c r="D4" s="6">
        <f t="shared" ref="D4:D32" si="0">E4-B4</f>
        <v>4084</v>
      </c>
      <c r="E4" s="1">
        <v>6942</v>
      </c>
      <c r="F4" s="29"/>
      <c r="G4" s="29"/>
      <c r="H4" s="29"/>
      <c r="I4" s="29"/>
      <c r="J4" s="7"/>
    </row>
    <row r="5" spans="1:10" ht="18.75" x14ac:dyDescent="0.3">
      <c r="A5" s="5">
        <v>3</v>
      </c>
      <c r="B5" s="82">
        <v>1920</v>
      </c>
      <c r="C5" s="82"/>
      <c r="D5" s="6">
        <f t="shared" si="0"/>
        <v>3757</v>
      </c>
      <c r="E5" s="1">
        <v>5677</v>
      </c>
      <c r="F5" s="29"/>
      <c r="G5" s="29"/>
      <c r="H5" s="29"/>
      <c r="I5" s="29"/>
      <c r="J5" s="7"/>
    </row>
    <row r="6" spans="1:10" ht="18.75" x14ac:dyDescent="0.3">
      <c r="A6" s="5">
        <v>4</v>
      </c>
      <c r="B6" s="79">
        <v>3605</v>
      </c>
      <c r="C6" s="79"/>
      <c r="D6" s="6">
        <f t="shared" si="0"/>
        <v>5195</v>
      </c>
      <c r="E6" s="1">
        <v>8800</v>
      </c>
      <c r="F6" s="29"/>
      <c r="G6" s="29"/>
      <c r="H6" s="29"/>
      <c r="I6" s="29"/>
      <c r="J6" s="7"/>
    </row>
    <row r="7" spans="1:10" ht="18.75" x14ac:dyDescent="0.3">
      <c r="A7" s="5">
        <v>5</v>
      </c>
      <c r="B7" s="79">
        <v>5470</v>
      </c>
      <c r="C7" s="79"/>
      <c r="D7" s="6">
        <f t="shared" si="0"/>
        <v>5737</v>
      </c>
      <c r="E7" s="1">
        <v>11207</v>
      </c>
      <c r="F7" s="29"/>
      <c r="G7" s="29"/>
      <c r="H7" s="29"/>
      <c r="I7" s="29"/>
      <c r="J7" s="7"/>
    </row>
    <row r="8" spans="1:10" ht="18.75" x14ac:dyDescent="0.3">
      <c r="A8" s="5">
        <v>6</v>
      </c>
      <c r="B8" s="79">
        <v>4715</v>
      </c>
      <c r="C8" s="79"/>
      <c r="D8" s="6">
        <f t="shared" si="0"/>
        <v>6496</v>
      </c>
      <c r="E8" s="1">
        <v>11211</v>
      </c>
      <c r="F8" s="29"/>
      <c r="G8" s="29"/>
      <c r="H8" s="29"/>
      <c r="I8" s="29"/>
      <c r="J8" s="7"/>
    </row>
    <row r="9" spans="1:10" ht="18.75" x14ac:dyDescent="0.3">
      <c r="A9" s="5">
        <v>7</v>
      </c>
      <c r="B9" s="79">
        <v>5550</v>
      </c>
      <c r="C9" s="79"/>
      <c r="D9" s="6">
        <f t="shared" si="0"/>
        <v>9906</v>
      </c>
      <c r="E9" s="1">
        <v>15456</v>
      </c>
      <c r="F9" s="29"/>
      <c r="G9" s="29"/>
      <c r="H9" s="29"/>
      <c r="I9" s="29"/>
      <c r="J9" s="7"/>
    </row>
    <row r="10" spans="1:10" ht="18.75" x14ac:dyDescent="0.3">
      <c r="A10" s="5">
        <v>8</v>
      </c>
      <c r="B10" s="79">
        <v>3680</v>
      </c>
      <c r="C10" s="79"/>
      <c r="D10" s="6">
        <f t="shared" si="0"/>
        <v>5091</v>
      </c>
      <c r="E10" s="1">
        <v>8771</v>
      </c>
      <c r="F10" s="29"/>
      <c r="G10" s="29"/>
      <c r="H10" s="29"/>
      <c r="I10" s="29"/>
      <c r="J10" s="7"/>
    </row>
    <row r="11" spans="1:10" ht="18.75" x14ac:dyDescent="0.3">
      <c r="A11" s="5">
        <v>9</v>
      </c>
      <c r="B11" s="79">
        <v>2700</v>
      </c>
      <c r="C11" s="79"/>
      <c r="D11" s="6">
        <f t="shared" si="0"/>
        <v>4449</v>
      </c>
      <c r="E11" s="1">
        <v>7149</v>
      </c>
      <c r="F11" s="29"/>
      <c r="G11" s="29"/>
      <c r="H11" s="29"/>
      <c r="I11" s="29"/>
      <c r="J11" s="7"/>
    </row>
    <row r="12" spans="1:10" ht="18.75" x14ac:dyDescent="0.3">
      <c r="A12" s="5">
        <v>10</v>
      </c>
      <c r="B12" s="79">
        <v>5610</v>
      </c>
      <c r="C12" s="79"/>
      <c r="D12" s="6">
        <f t="shared" si="0"/>
        <v>8508</v>
      </c>
      <c r="E12" s="1">
        <v>14118</v>
      </c>
      <c r="F12" s="29"/>
      <c r="G12" s="29"/>
      <c r="H12" s="29"/>
      <c r="I12" s="29"/>
      <c r="J12" s="7"/>
    </row>
    <row r="13" spans="1:10" ht="18.75" x14ac:dyDescent="0.3">
      <c r="A13" s="5">
        <v>11</v>
      </c>
      <c r="B13" s="79">
        <v>4710</v>
      </c>
      <c r="C13" s="79"/>
      <c r="D13" s="6">
        <f t="shared" si="0"/>
        <v>5745</v>
      </c>
      <c r="E13" s="1">
        <v>10455</v>
      </c>
      <c r="F13" s="29"/>
      <c r="G13" s="29"/>
      <c r="H13" s="29"/>
      <c r="I13" s="29"/>
      <c r="J13" s="7"/>
    </row>
    <row r="14" spans="1:10" ht="18.75" x14ac:dyDescent="0.3">
      <c r="A14" s="5">
        <v>12</v>
      </c>
      <c r="B14" s="79">
        <v>5115</v>
      </c>
      <c r="C14" s="79"/>
      <c r="D14" s="6">
        <f t="shared" si="0"/>
        <v>4242</v>
      </c>
      <c r="E14" s="1">
        <v>9357</v>
      </c>
      <c r="F14" s="29"/>
      <c r="G14" s="29"/>
      <c r="H14" s="29"/>
      <c r="I14" s="29"/>
      <c r="J14" s="7"/>
    </row>
    <row r="15" spans="1:10" ht="18.75" x14ac:dyDescent="0.3">
      <c r="A15" s="5">
        <v>13</v>
      </c>
      <c r="B15" s="79">
        <v>4680</v>
      </c>
      <c r="C15" s="79"/>
      <c r="D15" s="6">
        <f t="shared" si="0"/>
        <v>6868</v>
      </c>
      <c r="E15" s="1">
        <v>11548</v>
      </c>
      <c r="F15" s="29"/>
      <c r="G15" s="29"/>
      <c r="H15" s="29"/>
      <c r="I15" s="29"/>
      <c r="J15" s="7"/>
    </row>
    <row r="16" spans="1:10" ht="18.75" x14ac:dyDescent="0.3">
      <c r="A16" s="5">
        <v>14</v>
      </c>
      <c r="B16" s="79">
        <v>5830</v>
      </c>
      <c r="C16" s="79"/>
      <c r="D16" s="6">
        <f t="shared" si="0"/>
        <v>4328</v>
      </c>
      <c r="E16" s="1">
        <v>10158</v>
      </c>
      <c r="F16" s="29"/>
      <c r="G16" s="29"/>
      <c r="H16" s="29"/>
      <c r="I16" s="29"/>
      <c r="J16" s="7"/>
    </row>
    <row r="17" spans="1:10" ht="18.75" x14ac:dyDescent="0.3">
      <c r="A17" s="5">
        <v>15</v>
      </c>
      <c r="B17" s="79">
        <v>2740</v>
      </c>
      <c r="C17" s="79"/>
      <c r="D17" s="6">
        <f t="shared" si="0"/>
        <v>4627</v>
      </c>
      <c r="E17" s="1">
        <v>7367</v>
      </c>
      <c r="F17" s="29"/>
      <c r="G17" s="29"/>
      <c r="H17" s="29"/>
      <c r="I17" s="29"/>
      <c r="J17" s="7"/>
    </row>
    <row r="18" spans="1:10" ht="18.75" x14ac:dyDescent="0.3">
      <c r="A18" s="5">
        <v>16</v>
      </c>
      <c r="B18" s="79">
        <v>2070</v>
      </c>
      <c r="C18" s="79"/>
      <c r="D18" s="6">
        <f t="shared" si="0"/>
        <v>2985</v>
      </c>
      <c r="E18" s="1">
        <v>5055</v>
      </c>
      <c r="F18" s="29"/>
      <c r="G18" s="29"/>
      <c r="H18" s="29"/>
      <c r="I18" s="29"/>
      <c r="J18" s="7"/>
    </row>
    <row r="19" spans="1:10" ht="18.75" x14ac:dyDescent="0.3">
      <c r="A19" s="5">
        <v>17</v>
      </c>
      <c r="B19" s="79">
        <v>6760</v>
      </c>
      <c r="C19" s="79"/>
      <c r="D19" s="6">
        <f t="shared" si="0"/>
        <v>10578</v>
      </c>
      <c r="E19" s="1">
        <v>17338</v>
      </c>
      <c r="F19" s="29"/>
      <c r="G19" s="29"/>
      <c r="H19" s="29"/>
      <c r="I19" s="29"/>
      <c r="J19" s="7"/>
    </row>
    <row r="20" spans="1:10" ht="18.75" x14ac:dyDescent="0.3">
      <c r="A20" s="5">
        <v>18</v>
      </c>
      <c r="B20" s="79">
        <v>5690</v>
      </c>
      <c r="C20" s="79"/>
      <c r="D20" s="6">
        <f t="shared" si="0"/>
        <v>6116</v>
      </c>
      <c r="E20" s="1">
        <v>11806</v>
      </c>
      <c r="F20" s="29"/>
      <c r="G20" s="29"/>
      <c r="H20" s="29"/>
      <c r="I20" s="29"/>
      <c r="J20" s="7"/>
    </row>
    <row r="21" spans="1:10" ht="18.75" x14ac:dyDescent="0.3">
      <c r="A21" s="5">
        <v>19</v>
      </c>
      <c r="B21" s="79">
        <v>5185</v>
      </c>
      <c r="C21" s="79"/>
      <c r="D21" s="6">
        <f t="shared" si="0"/>
        <v>5555</v>
      </c>
      <c r="E21" s="1">
        <v>10740</v>
      </c>
      <c r="F21" s="29"/>
      <c r="G21" s="29"/>
      <c r="H21" s="29"/>
      <c r="I21" s="29"/>
      <c r="J21" s="7"/>
    </row>
    <row r="22" spans="1:10" ht="18.75" x14ac:dyDescent="0.3">
      <c r="A22" s="5">
        <v>20</v>
      </c>
      <c r="B22" s="79">
        <v>4958</v>
      </c>
      <c r="C22" s="79"/>
      <c r="D22" s="6">
        <f t="shared" si="0"/>
        <v>4526</v>
      </c>
      <c r="E22" s="1">
        <v>9484</v>
      </c>
      <c r="F22" s="29"/>
      <c r="G22" s="29"/>
      <c r="H22" s="29"/>
      <c r="I22" s="29"/>
      <c r="J22" s="7"/>
    </row>
    <row r="23" spans="1:10" ht="18.75" x14ac:dyDescent="0.3">
      <c r="A23" s="5">
        <v>21</v>
      </c>
      <c r="B23" s="79">
        <v>4240</v>
      </c>
      <c r="C23" s="79"/>
      <c r="D23" s="6">
        <f t="shared" si="0"/>
        <v>4786</v>
      </c>
      <c r="E23" s="1">
        <v>9026</v>
      </c>
      <c r="F23" s="29"/>
      <c r="G23" s="29"/>
      <c r="H23" s="29"/>
      <c r="I23" s="29"/>
      <c r="J23" s="7"/>
    </row>
    <row r="24" spans="1:10" ht="18.75" x14ac:dyDescent="0.3">
      <c r="A24" s="5">
        <v>22</v>
      </c>
      <c r="B24" s="79">
        <v>3327</v>
      </c>
      <c r="C24" s="79"/>
      <c r="D24" s="6">
        <f t="shared" si="0"/>
        <v>6821</v>
      </c>
      <c r="E24" s="1">
        <v>10148</v>
      </c>
      <c r="F24" s="29"/>
      <c r="G24" s="29"/>
      <c r="H24" s="29"/>
      <c r="I24" s="29"/>
      <c r="J24" s="7"/>
    </row>
    <row r="25" spans="1:10" ht="18.75" x14ac:dyDescent="0.3">
      <c r="A25" s="5">
        <v>23</v>
      </c>
      <c r="B25" s="79">
        <v>1670</v>
      </c>
      <c r="C25" s="79"/>
      <c r="D25" s="6">
        <f t="shared" si="0"/>
        <v>5645</v>
      </c>
      <c r="E25" s="1">
        <v>7315</v>
      </c>
      <c r="F25" s="29"/>
      <c r="G25" s="29"/>
      <c r="H25" s="29"/>
      <c r="I25" s="29"/>
      <c r="J25" s="7"/>
    </row>
    <row r="26" spans="1:10" ht="18.75" x14ac:dyDescent="0.3">
      <c r="A26" s="5">
        <v>24</v>
      </c>
      <c r="B26" s="79">
        <v>4283</v>
      </c>
      <c r="C26" s="79"/>
      <c r="D26" s="6">
        <f t="shared" si="0"/>
        <v>2763</v>
      </c>
      <c r="E26" s="1">
        <v>7046</v>
      </c>
      <c r="F26" s="29"/>
      <c r="G26" s="29"/>
      <c r="H26" s="29"/>
      <c r="I26" s="29"/>
      <c r="J26" s="7"/>
    </row>
    <row r="27" spans="1:10" ht="18.75" x14ac:dyDescent="0.3">
      <c r="A27" s="5">
        <v>25</v>
      </c>
      <c r="B27" s="79">
        <v>5524</v>
      </c>
      <c r="C27" s="79"/>
      <c r="D27" s="6">
        <f t="shared" si="0"/>
        <v>5996</v>
      </c>
      <c r="E27" s="1">
        <v>11520</v>
      </c>
      <c r="F27" s="29"/>
      <c r="G27" s="29"/>
      <c r="H27" s="29"/>
      <c r="I27" s="29"/>
      <c r="J27" s="7"/>
    </row>
    <row r="28" spans="1:10" ht="18.75" x14ac:dyDescent="0.3">
      <c r="A28" s="5">
        <v>26</v>
      </c>
      <c r="B28" s="79">
        <v>3370</v>
      </c>
      <c r="C28" s="79"/>
      <c r="D28" s="6">
        <f t="shared" si="0"/>
        <v>6318</v>
      </c>
      <c r="E28" s="1">
        <v>9688</v>
      </c>
      <c r="F28" s="29"/>
      <c r="G28" s="29"/>
      <c r="H28" s="29"/>
      <c r="I28" s="29"/>
      <c r="J28" s="7"/>
    </row>
    <row r="29" spans="1:10" ht="18.75" x14ac:dyDescent="0.3">
      <c r="A29" s="5">
        <v>27</v>
      </c>
      <c r="B29" s="79">
        <v>5120</v>
      </c>
      <c r="C29" s="79"/>
      <c r="D29" s="6">
        <f t="shared" si="0"/>
        <v>3449</v>
      </c>
      <c r="E29" s="1">
        <v>8569</v>
      </c>
      <c r="F29" s="29"/>
      <c r="G29" s="29"/>
      <c r="H29" s="29"/>
      <c r="I29" s="29"/>
      <c r="J29" s="7"/>
    </row>
    <row r="30" spans="1:10" ht="18.75" x14ac:dyDescent="0.3">
      <c r="A30" s="5">
        <v>28</v>
      </c>
      <c r="B30" s="79">
        <v>5970</v>
      </c>
      <c r="C30" s="79"/>
      <c r="D30" s="6">
        <f t="shared" si="0"/>
        <v>4092</v>
      </c>
      <c r="E30" s="1">
        <v>10062</v>
      </c>
      <c r="F30" s="29"/>
      <c r="G30" s="29"/>
      <c r="H30" s="29"/>
      <c r="I30" s="29"/>
      <c r="J30" s="7"/>
    </row>
    <row r="31" spans="1:10" ht="18.75" x14ac:dyDescent="0.3">
      <c r="A31" s="5">
        <v>29</v>
      </c>
      <c r="B31" s="79">
        <v>3330</v>
      </c>
      <c r="C31" s="79"/>
      <c r="D31" s="6">
        <f t="shared" si="0"/>
        <v>5363</v>
      </c>
      <c r="E31" s="1">
        <v>8693</v>
      </c>
      <c r="F31" s="29"/>
      <c r="G31" s="29"/>
      <c r="H31" s="29"/>
      <c r="I31" s="29"/>
      <c r="J31" s="7"/>
    </row>
    <row r="32" spans="1:10" ht="18.75" x14ac:dyDescent="0.3">
      <c r="A32" s="5">
        <v>30</v>
      </c>
      <c r="B32" s="79">
        <v>3800</v>
      </c>
      <c r="C32" s="79"/>
      <c r="D32" s="6">
        <f t="shared" si="0"/>
        <v>4116</v>
      </c>
      <c r="E32" s="1">
        <v>7916</v>
      </c>
      <c r="F32" s="29"/>
      <c r="G32" s="29"/>
      <c r="H32" s="29"/>
      <c r="I32" s="29"/>
      <c r="J32" s="7"/>
    </row>
    <row r="33" spans="1:10" ht="18.75" x14ac:dyDescent="0.3">
      <c r="A33" s="13" t="s">
        <v>6</v>
      </c>
      <c r="B33" s="80">
        <f>SUM(B3:C32)</f>
        <v>128080</v>
      </c>
      <c r="C33" s="81"/>
      <c r="D33" s="25">
        <f>SUM(D3:D32)</f>
        <v>166387</v>
      </c>
      <c r="E33" s="39">
        <f>SUM(E3:E32)</f>
        <v>294467</v>
      </c>
      <c r="F33" s="32"/>
      <c r="G33" s="32"/>
      <c r="H33" s="32"/>
      <c r="I33" s="32"/>
    </row>
    <row r="34" spans="1:10" ht="23.25" customHeight="1" x14ac:dyDescent="0.3">
      <c r="A34" s="76" t="s">
        <v>10</v>
      </c>
      <c r="B34" s="76"/>
      <c r="C34" s="76"/>
      <c r="D34" s="76"/>
      <c r="E34" s="23">
        <v>8000</v>
      </c>
      <c r="F34" s="23"/>
      <c r="G34" s="23"/>
      <c r="H34" s="23"/>
      <c r="I34" s="23"/>
    </row>
    <row r="35" spans="1:10" ht="27.75" customHeight="1" x14ac:dyDescent="0.3">
      <c r="A35" s="76" t="s">
        <v>8</v>
      </c>
      <c r="B35" s="76"/>
      <c r="C35" s="76"/>
      <c r="D35" s="76"/>
      <c r="E35" s="22">
        <f>SUM(E33:E34)</f>
        <v>302467</v>
      </c>
      <c r="F35" s="22"/>
      <c r="G35" s="22"/>
      <c r="H35" s="22"/>
      <c r="I35" s="22"/>
      <c r="J35" s="16"/>
    </row>
  </sheetData>
  <mergeCells count="35">
    <mergeCell ref="B14:C14"/>
    <mergeCell ref="B2:C2"/>
    <mergeCell ref="B3:C3"/>
    <mergeCell ref="B4:C4"/>
    <mergeCell ref="B8:C8"/>
    <mergeCell ref="B9:C9"/>
    <mergeCell ref="B11:C11"/>
    <mergeCell ref="B12:C12"/>
    <mergeCell ref="B13:C13"/>
    <mergeCell ref="B10:C10"/>
    <mergeCell ref="B5:C5"/>
    <mergeCell ref="B6:C6"/>
    <mergeCell ref="B7:C7"/>
    <mergeCell ref="B22:C22"/>
    <mergeCell ref="B17:C17"/>
    <mergeCell ref="B18:C18"/>
    <mergeCell ref="B19:C19"/>
    <mergeCell ref="B15:C15"/>
    <mergeCell ref="B16:C16"/>
    <mergeCell ref="A35:D35"/>
    <mergeCell ref="A1:E1"/>
    <mergeCell ref="A34:D34"/>
    <mergeCell ref="B32:C32"/>
    <mergeCell ref="B33:C33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  <mergeCell ref="B20:C20"/>
    <mergeCell ref="B21:C21"/>
  </mergeCells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topLeftCell="A16" workbookViewId="0">
      <selection activeCell="I17" sqref="G17:I17"/>
    </sheetView>
  </sheetViews>
  <sheetFormatPr defaultRowHeight="45.75" customHeight="1" x14ac:dyDescent="0.25"/>
  <cols>
    <col min="1" max="1" width="9.140625" style="17"/>
    <col min="2" max="2" width="50.5703125" style="17" customWidth="1"/>
    <col min="3" max="5" width="9.140625" style="17"/>
    <col min="6" max="6" width="24.7109375" style="17" customWidth="1"/>
    <col min="7" max="16384" width="9.140625" style="17"/>
  </cols>
  <sheetData>
    <row r="1" spans="1:11" ht="45.75" customHeight="1" x14ac:dyDescent="0.3">
      <c r="A1" s="85" t="s">
        <v>54</v>
      </c>
      <c r="B1" s="85"/>
      <c r="C1" s="85"/>
      <c r="D1" s="85"/>
      <c r="E1" s="85"/>
      <c r="F1" s="85"/>
      <c r="G1" s="18"/>
      <c r="H1" s="19"/>
    </row>
    <row r="2" spans="1:11" ht="45.75" customHeight="1" x14ac:dyDescent="0.3">
      <c r="A2" s="91" t="s">
        <v>8</v>
      </c>
      <c r="B2" s="91"/>
      <c r="C2" s="92">
        <v>302467</v>
      </c>
      <c r="D2" s="85"/>
      <c r="E2" s="85"/>
      <c r="F2" s="85"/>
    </row>
    <row r="3" spans="1:11" ht="45.75" customHeight="1" x14ac:dyDescent="0.3">
      <c r="A3" s="91" t="s">
        <v>9</v>
      </c>
      <c r="B3" s="91"/>
      <c r="C3" s="52">
        <v>261561</v>
      </c>
      <c r="D3" s="93"/>
      <c r="E3" s="93"/>
      <c r="F3" s="53"/>
      <c r="G3" s="40"/>
      <c r="H3" s="40"/>
      <c r="I3" s="40"/>
      <c r="J3" s="40"/>
      <c r="K3" s="40"/>
    </row>
    <row r="4" spans="1:11" ht="45.75" customHeight="1" x14ac:dyDescent="0.3">
      <c r="A4" s="91" t="s">
        <v>11</v>
      </c>
      <c r="B4" s="91"/>
      <c r="C4" s="92">
        <f>C2-C3</f>
        <v>40906</v>
      </c>
      <c r="D4" s="85"/>
      <c r="E4" s="85"/>
      <c r="F4" s="85"/>
    </row>
    <row r="5" spans="1:11" ht="45.75" hidden="1" customHeight="1" x14ac:dyDescent="0.25">
      <c r="A5" s="89"/>
      <c r="B5" s="90"/>
      <c r="C5" s="86"/>
      <c r="D5" s="87"/>
      <c r="E5" s="87"/>
      <c r="F5" s="88"/>
    </row>
    <row r="6" spans="1:11" s="26" customFormat="1" ht="47.25" customHeight="1" x14ac:dyDescent="0.3">
      <c r="A6" s="97" t="s">
        <v>12</v>
      </c>
      <c r="B6" s="98"/>
      <c r="C6" s="52" t="s">
        <v>56</v>
      </c>
      <c r="D6" s="100"/>
      <c r="E6" s="101"/>
      <c r="F6" s="35" t="s">
        <v>55</v>
      </c>
      <c r="J6" s="38"/>
    </row>
    <row r="7" spans="1:11" ht="34.5" customHeight="1" x14ac:dyDescent="0.3">
      <c r="A7" s="99" t="s">
        <v>13</v>
      </c>
      <c r="B7" s="87"/>
      <c r="C7" s="87"/>
      <c r="D7" s="87"/>
      <c r="E7" s="87"/>
      <c r="F7" s="88"/>
    </row>
    <row r="8" spans="1:11" ht="34.5" customHeight="1" x14ac:dyDescent="0.35">
      <c r="A8" s="94" t="s">
        <v>14</v>
      </c>
      <c r="B8" s="95"/>
      <c r="C8" s="95"/>
      <c r="D8" s="95"/>
      <c r="E8" s="95"/>
      <c r="F8" s="96"/>
    </row>
    <row r="9" spans="1:11" ht="27.75" customHeight="1" x14ac:dyDescent="0.35">
      <c r="A9" s="94" t="s">
        <v>15</v>
      </c>
      <c r="B9" s="95"/>
      <c r="C9" s="95"/>
      <c r="D9" s="95"/>
      <c r="E9" s="95"/>
      <c r="F9" s="96"/>
    </row>
    <row r="10" spans="1:11" ht="32.25" customHeight="1" x14ac:dyDescent="0.35">
      <c r="A10" s="94" t="s">
        <v>16</v>
      </c>
      <c r="B10" s="95"/>
      <c r="C10" s="95"/>
      <c r="D10" s="95"/>
      <c r="E10" s="95"/>
      <c r="F10" s="96"/>
    </row>
    <row r="11" spans="1:11" ht="35.25" customHeight="1" x14ac:dyDescent="0.35">
      <c r="A11" s="94" t="s">
        <v>17</v>
      </c>
      <c r="B11" s="95"/>
      <c r="C11" s="95"/>
      <c r="D11" s="95"/>
      <c r="E11" s="95"/>
      <c r="F11" s="96"/>
    </row>
    <row r="12" spans="1:11" ht="36.75" customHeight="1" x14ac:dyDescent="0.35">
      <c r="A12" s="94" t="s">
        <v>18</v>
      </c>
      <c r="B12" s="95"/>
      <c r="C12" s="95"/>
      <c r="D12" s="95"/>
      <c r="E12" s="95"/>
      <c r="F12" s="96"/>
    </row>
    <row r="13" spans="1:11" ht="36" customHeight="1" x14ac:dyDescent="0.35">
      <c r="A13" s="94" t="s">
        <v>19</v>
      </c>
      <c r="B13" s="95"/>
      <c r="C13" s="95"/>
      <c r="D13" s="95"/>
      <c r="E13" s="95"/>
      <c r="F13" s="96"/>
    </row>
    <row r="14" spans="1:11" ht="45.75" hidden="1" customHeight="1" x14ac:dyDescent="0.25"/>
    <row r="16" spans="1:11" ht="45.75" customHeight="1" thickBot="1" x14ac:dyDescent="0.3"/>
    <row r="17" spans="7:8" ht="45.75" customHeight="1" thickBot="1" x14ac:dyDescent="0.3">
      <c r="G17" s="102"/>
      <c r="H17" s="103"/>
    </row>
    <row r="18" spans="7:8" ht="45.75" customHeight="1" thickBot="1" x14ac:dyDescent="0.3">
      <c r="G18" s="104"/>
      <c r="H18" s="105"/>
    </row>
    <row r="19" spans="7:8" ht="45.75" customHeight="1" thickBot="1" x14ac:dyDescent="0.3">
      <c r="G19" s="104"/>
      <c r="H19" s="105"/>
    </row>
    <row r="20" spans="7:8" ht="45.75" customHeight="1" thickBot="1" x14ac:dyDescent="0.3">
      <c r="G20" s="104"/>
      <c r="H20" s="105"/>
    </row>
    <row r="21" spans="7:8" ht="45.75" customHeight="1" x14ac:dyDescent="0.25">
      <c r="G21" s="38"/>
      <c r="H21" s="38"/>
    </row>
  </sheetData>
  <mergeCells count="18">
    <mergeCell ref="A12:F12"/>
    <mergeCell ref="A13:F13"/>
    <mergeCell ref="A6:B6"/>
    <mergeCell ref="A7:F7"/>
    <mergeCell ref="A8:F8"/>
    <mergeCell ref="A9:F9"/>
    <mergeCell ref="A10:F10"/>
    <mergeCell ref="A11:F11"/>
    <mergeCell ref="C6:E6"/>
    <mergeCell ref="A1:F1"/>
    <mergeCell ref="C5:F5"/>
    <mergeCell ref="A5:B5"/>
    <mergeCell ref="A2:B2"/>
    <mergeCell ref="A3:B3"/>
    <mergeCell ref="A4:B4"/>
    <mergeCell ref="C2:F2"/>
    <mergeCell ref="C3:F3"/>
    <mergeCell ref="C4:F4"/>
  </mergeCells>
  <pageMargins left="0.70866141732283472" right="0.70866141732283472" top="0.74803149606299213" bottom="0.74803149606299213" header="0.31496062992125984" footer="0.31496062992125984"/>
  <pageSetup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</vt:lpstr>
      <vt:lpstr>THU</vt:lpstr>
      <vt:lpstr>TỔNG KẾT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2018-06-09T04:24:59Z</cp:lastPrinted>
  <dcterms:created xsi:type="dcterms:W3CDTF">2018-06-02T03:59:25Z</dcterms:created>
  <dcterms:modified xsi:type="dcterms:W3CDTF">2018-10-26T14:39:54Z</dcterms:modified>
</cp:coreProperties>
</file>